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RG\Desktop\"/>
    </mc:Choice>
  </mc:AlternateContent>
  <xr:revisionPtr revIDLastSave="0" documentId="8_{3EC93596-1932-41A4-AAF1-D64085F7AB67}" xr6:coauthVersionLast="47" xr6:coauthVersionMax="47" xr10:uidLastSave="{00000000-0000-0000-0000-000000000000}"/>
  <workbookProtection workbookAlgorithmName="SHA-512" workbookHashValue="QTX0iSx0drX6d12TndCUOTL4p7Y7joLrztwKaHT7LvY4GTGPB8/b56u6clOJuXlo3oM8DAfvwI+zQXnd85tUrQ==" workbookSaltValue="XF+K7yJpMZ58Hcm3QfdX7A==" workbookSpinCount="100000" lockStructure="1"/>
  <bookViews>
    <workbookView xWindow="28680" yWindow="-120" windowWidth="29040" windowHeight="15840" activeTab="1" xr2:uid="{00000000-000D-0000-FFFF-FFFF00000000}"/>
  </bookViews>
  <sheets>
    <sheet name="Instructions" sheetId="10" r:id="rId1"/>
    <sheet name="Expense Report" sheetId="1" r:id="rId2"/>
  </sheets>
  <definedNames>
    <definedName name="_Order1" hidden="1">0</definedName>
    <definedName name="exp">'Expense Report'!$A$1:$K$64</definedName>
    <definedName name="_xlnm.Print_Area" localSheetId="1">'Expense Report'!$A$1:$K$67</definedName>
    <definedName name="_xlnm.Print_Area" localSheetId="0">Instructions!$A$1:$G$42</definedName>
  </definedNames>
  <calcPr calcId="191029"/>
</workbook>
</file>

<file path=xl/calcChain.xml><?xml version="1.0" encoding="utf-8"?>
<calcChain xmlns="http://schemas.openxmlformats.org/spreadsheetml/2006/main">
  <c r="K17" i="1" l="1"/>
  <c r="E26" i="1" l="1"/>
  <c r="K25" i="1" s="1"/>
  <c r="E37" i="1"/>
  <c r="K21" i="1" s="1"/>
  <c r="K23" i="1" s="1"/>
  <c r="K37" i="1"/>
  <c r="K22" i="1" s="1"/>
  <c r="C46" i="1"/>
  <c r="K48" i="1"/>
  <c r="K15" i="1" s="1"/>
  <c r="C49" i="1"/>
  <c r="C52" i="1"/>
  <c r="C55" i="1"/>
  <c r="C58" i="1"/>
  <c r="D60" i="1" s="1"/>
  <c r="K59" i="1"/>
  <c r="K16" i="1"/>
  <c r="A62" i="1"/>
  <c r="K20" i="1" l="1"/>
  <c r="K26" i="1" s="1"/>
</calcChain>
</file>

<file path=xl/sharedStrings.xml><?xml version="1.0" encoding="utf-8"?>
<sst xmlns="http://schemas.openxmlformats.org/spreadsheetml/2006/main" count="129" uniqueCount="85">
  <si>
    <t/>
  </si>
  <si>
    <t>Date</t>
  </si>
  <si>
    <t>Business Purpose</t>
  </si>
  <si>
    <t>Amount</t>
  </si>
  <si>
    <t>Summary Acct</t>
  </si>
  <si>
    <t>Tolls/Parking</t>
  </si>
  <si>
    <t>Meals Detail</t>
  </si>
  <si>
    <t>Entertainment Detail</t>
  </si>
  <si>
    <t>Subtotal Entertainment</t>
  </si>
  <si>
    <t>Subtotal Meals</t>
  </si>
  <si>
    <t>Business Use of a Personal Automobile</t>
  </si>
  <si>
    <t>Odometer Reading</t>
  </si>
  <si>
    <t>DATE</t>
  </si>
  <si>
    <t>Meals (from below)</t>
  </si>
  <si>
    <t>Entertainment (from below)</t>
  </si>
  <si>
    <t>Telephone (bill attached)</t>
  </si>
  <si>
    <t>Other Travel / Lodging</t>
  </si>
  <si>
    <t>Subtotal Travel &amp; Lodging</t>
  </si>
  <si>
    <t>Subtotal Meals &amp; Entertainment</t>
  </si>
  <si>
    <t>Subtotal Other</t>
  </si>
  <si>
    <t>Other Reimbursable Items</t>
  </si>
  <si>
    <t>Hotel/Lodging (from below)</t>
  </si>
  <si>
    <t>Airfare/Transportation (from below)</t>
  </si>
  <si>
    <t>Total Travel/Lodging Expenses</t>
  </si>
  <si>
    <t>Total Air/Transport Expenses</t>
  </si>
  <si>
    <t>PREPARED BY (PRINT NAME)</t>
  </si>
  <si>
    <t>SIGNATURE</t>
  </si>
  <si>
    <t>TO BE APPROVED BY (PRINT NAME)</t>
  </si>
  <si>
    <t>AUTHORIZED SIGNATURE (APPROVAL)</t>
  </si>
  <si>
    <t>From-To</t>
  </si>
  <si>
    <t>Nature/Business Purpose</t>
  </si>
  <si>
    <t>Total Reimbursable Expenses</t>
  </si>
  <si>
    <t>to</t>
  </si>
  <si>
    <t>Start Miles</t>
  </si>
  <si>
    <t>End Miles</t>
  </si>
  <si>
    <t>Total Miles</t>
  </si>
  <si>
    <t>TOTAL MILES</t>
  </si>
  <si>
    <t>1. Only input data into boxes that are GREEN.</t>
  </si>
  <si>
    <t>3. To Print, just click "Print" from the file menu.  The sheet is already formatted.</t>
  </si>
  <si>
    <t>101 Gibraltar Drive</t>
  </si>
  <si>
    <t>Client Company:</t>
  </si>
  <si>
    <t>Employee Name:</t>
  </si>
  <si>
    <t>4. To calcuate mileage, input the odometer reading at the trips "Start" and again at its "End".</t>
  </si>
  <si>
    <t>5. Car rental expense should be itemized in the "Air/Transport" section.</t>
  </si>
  <si>
    <t xml:space="preserve">6. Parking should be itemized in the "Air/Transport" section. </t>
  </si>
  <si>
    <t>Report Date (Today):</t>
  </si>
  <si>
    <t>Fill out the form</t>
  </si>
  <si>
    <t>Sign it</t>
  </si>
  <si>
    <t>Attach all supporting materials</t>
  </si>
  <si>
    <t>Mail it to:</t>
  </si>
  <si>
    <t>Engineering Resource Group, Inc.</t>
  </si>
  <si>
    <t>Attn: Leigh Davis</t>
  </si>
  <si>
    <t>Morris Plains, NJ  07950</t>
  </si>
  <si>
    <t>Fax everything to:</t>
  </si>
  <si>
    <t>Fax: (973) 490-1957</t>
  </si>
  <si>
    <t>b) Print and fax</t>
  </si>
  <si>
    <t>Other Reimbursable Items (Itemized to the left)</t>
  </si>
  <si>
    <t>*** Summary - Complete This Section Last ***</t>
  </si>
  <si>
    <t>Hotel Name &amp; Location</t>
  </si>
  <si>
    <t>Itemized Travel / Lodging Expenses</t>
  </si>
  <si>
    <t>Itemized Air / Transport Expenses</t>
  </si>
  <si>
    <t>Purpose of expense report / trip:</t>
  </si>
  <si>
    <t>For Week Ending:</t>
  </si>
  <si>
    <r>
      <t xml:space="preserve">1. Only input data into fields that are </t>
    </r>
    <r>
      <rPr>
        <b/>
        <sz val="11"/>
        <color indexed="17"/>
        <rFont val="Arial"/>
        <family val="2"/>
      </rPr>
      <t>GREEN.</t>
    </r>
  </si>
  <si>
    <t xml:space="preserve">2. YELLOW fields are protected "calculation fields" </t>
  </si>
  <si>
    <t>a) Print and mail by USPS</t>
  </si>
  <si>
    <t>2. Do not attempt to input data into boxes that are YELLOW.  These are calculation fields.</t>
  </si>
  <si>
    <t>Print, scan and e-mail</t>
  </si>
  <si>
    <t>c) Print, Scan and Email</t>
  </si>
  <si>
    <t>Have your manager sign off</t>
  </si>
  <si>
    <t>Give to your manager along with supporting materials</t>
  </si>
  <si>
    <t>Scan the whole thing and turn into a PDF file</t>
  </si>
  <si>
    <t>E-mail and attach the PDF to:</t>
  </si>
  <si>
    <t>You can also override this by just typing in the total mileage</t>
  </si>
  <si>
    <t>Fillling out and sending the form to Engineering Resource Group</t>
  </si>
  <si>
    <t>Please call Leigh Davis or Patricia Mitchell if you need help.</t>
  </si>
  <si>
    <t>(973) 490-7000</t>
  </si>
  <si>
    <r>
      <t xml:space="preserve">7. </t>
    </r>
    <r>
      <rPr>
        <b/>
        <sz val="10"/>
        <rFont val="Arial"/>
        <family val="2"/>
      </rPr>
      <t>Three ways</t>
    </r>
    <r>
      <rPr>
        <sz val="10"/>
        <rFont val="Arial"/>
      </rPr>
      <t xml:space="preserve"> to send this form back to us:</t>
    </r>
  </si>
  <si>
    <t>ExpenseReport@EngineeringResource.com</t>
  </si>
  <si>
    <t xml:space="preserve">   If scanning, email to:</t>
  </si>
  <si>
    <r>
      <t>Additional directions on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Worksheet Tab "</t>
    </r>
    <r>
      <rPr>
        <b/>
        <sz val="10"/>
        <color indexed="12"/>
        <rFont val="Arial"/>
        <family val="2"/>
      </rPr>
      <t>Instructions</t>
    </r>
    <r>
      <rPr>
        <b/>
        <sz val="10"/>
        <color indexed="10"/>
        <rFont val="Arial"/>
        <family val="2"/>
      </rPr>
      <t>"</t>
    </r>
  </si>
  <si>
    <t>Expense Report</t>
  </si>
  <si>
    <t xml:space="preserve">   1 Gatehall Drive, Ste. 304, Parsippany, NJ 07054</t>
  </si>
  <si>
    <t xml:space="preserve">   Phone: (973) 490-7000 </t>
  </si>
  <si>
    <r>
      <t xml:space="preserve">Automobile Miles </t>
    </r>
    <r>
      <rPr>
        <b/>
        <sz val="10"/>
        <color indexed="10"/>
        <rFont val="Arial"/>
        <family val="2"/>
      </rPr>
      <t>@ 65.5 cents / mile for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</si>
</sst>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_(* #,##0_);_(* \(#,##0\);_(* &quot;-&quot;??_);_(@_)"/>
    <numFmt numFmtId="166" formatCode="mm/dd/yy"/>
    <numFmt numFmtId="167" formatCode="m/d/yy"/>
  </numFmts>
  <fonts count="44">
    <font>
      <sz val="10"/>
      <name val="Arial"/>
    </font>
    <font>
      <sz val="10"/>
      <name val="Arial"/>
      <family val="2"/>
    </font>
    <font>
      <sz val="10"/>
      <name val="Arial MT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12"/>
      <color indexed="23"/>
      <name val="Arial"/>
      <family val="2"/>
    </font>
    <font>
      <b/>
      <sz val="14"/>
      <name val="SWISS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SWISS"/>
    </font>
    <font>
      <b/>
      <sz val="12"/>
      <name val="SWISS"/>
    </font>
    <font>
      <sz val="8"/>
      <color indexed="12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b/>
      <sz val="14"/>
      <color indexed="9"/>
      <name val="SWISS"/>
      <family val="2"/>
    </font>
    <font>
      <sz val="12"/>
      <color indexed="9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sz val="16"/>
      <name val="Arial MT"/>
      <family val="2"/>
    </font>
    <font>
      <sz val="16"/>
      <name val="Arial MT"/>
    </font>
    <font>
      <b/>
      <sz val="16"/>
      <name val="Arial MT"/>
    </font>
    <font>
      <b/>
      <sz val="14"/>
      <name val="Arial"/>
      <family val="2"/>
    </font>
    <font>
      <b/>
      <u/>
      <sz val="16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6"/>
      <name val="Arial MT"/>
      <family val="2"/>
    </font>
    <font>
      <b/>
      <sz val="10"/>
      <color indexed="10"/>
      <name val="Arial"/>
      <family val="2"/>
    </font>
    <font>
      <b/>
      <sz val="11"/>
      <color indexed="17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u/>
      <sz val="16"/>
      <name val="Arial"/>
      <family val="2"/>
    </font>
    <font>
      <b/>
      <u/>
      <sz val="12"/>
      <name val="Arial"/>
      <family val="2"/>
    </font>
    <font>
      <b/>
      <sz val="12"/>
      <name val="SWISS"/>
      <family val="2"/>
    </font>
    <font>
      <sz val="12"/>
      <name val="SWISS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 style="double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ck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3" fillId="0" borderId="0" xfId="0" applyFont="1"/>
    <xf numFmtId="0" fontId="2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16" fillId="2" borderId="0" xfId="0" applyFont="1" applyFill="1" applyAlignment="1">
      <alignment horizontal="right"/>
    </xf>
    <xf numFmtId="0" fontId="10" fillId="2" borderId="0" xfId="0" applyFont="1" applyFill="1"/>
    <xf numFmtId="0" fontId="3" fillId="2" borderId="0" xfId="0" applyFont="1" applyFill="1"/>
    <xf numFmtId="0" fontId="5" fillId="2" borderId="0" xfId="0" applyFont="1" applyFill="1" applyAlignment="1">
      <alignment horizontal="centerContinuous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Continuous" vertical="center"/>
    </xf>
    <xf numFmtId="0" fontId="7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centerContinuous"/>
    </xf>
    <xf numFmtId="165" fontId="3" fillId="2" borderId="2" xfId="1" applyNumberFormat="1" applyFont="1" applyFill="1" applyBorder="1" applyAlignment="1" applyProtection="1">
      <alignment horizontal="center"/>
    </xf>
    <xf numFmtId="0" fontId="5" fillId="2" borderId="4" xfId="0" quotePrefix="1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centerContinuous"/>
    </xf>
    <xf numFmtId="0" fontId="11" fillId="2" borderId="0" xfId="0" applyFont="1" applyFill="1"/>
    <xf numFmtId="0" fontId="12" fillId="2" borderId="0" xfId="0" applyFont="1" applyFill="1"/>
    <xf numFmtId="0" fontId="10" fillId="2" borderId="0" xfId="0" quotePrefix="1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5" fillId="2" borderId="8" xfId="0" applyFont="1" applyFill="1" applyBorder="1" applyAlignment="1">
      <alignment horizontal="centerContinuous"/>
    </xf>
    <xf numFmtId="0" fontId="19" fillId="3" borderId="0" xfId="0" applyFont="1" applyFill="1" applyAlignment="1">
      <alignment horizontal="centerContinuous"/>
    </xf>
    <xf numFmtId="0" fontId="23" fillId="3" borderId="0" xfId="0" applyFont="1" applyFill="1" applyAlignment="1">
      <alignment horizontal="centerContinuous"/>
    </xf>
    <xf numFmtId="0" fontId="18" fillId="2" borderId="8" xfId="0" applyFont="1" applyFill="1" applyBorder="1" applyAlignment="1">
      <alignment horizontal="centerContinuous"/>
    </xf>
    <xf numFmtId="0" fontId="18" fillId="2" borderId="8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0" fontId="3" fillId="3" borderId="0" xfId="0" applyFont="1" applyFill="1" applyAlignment="1">
      <alignment horizontal="centerContinuous"/>
    </xf>
    <xf numFmtId="0" fontId="5" fillId="2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Continuous"/>
    </xf>
    <xf numFmtId="0" fontId="5" fillId="2" borderId="9" xfId="0" applyFont="1" applyFill="1" applyBorder="1" applyAlignment="1">
      <alignment horizontal="center"/>
    </xf>
    <xf numFmtId="0" fontId="21" fillId="3" borderId="0" xfId="0" applyFont="1" applyFill="1" applyAlignment="1">
      <alignment horizontal="centerContinuous"/>
    </xf>
    <xf numFmtId="0" fontId="22" fillId="3" borderId="0" xfId="0" applyFont="1" applyFill="1" applyAlignment="1">
      <alignment horizontal="centerContinuous"/>
    </xf>
    <xf numFmtId="7" fontId="10" fillId="4" borderId="8" xfId="0" applyNumberFormat="1" applyFont="1" applyFill="1" applyBorder="1" applyProtection="1">
      <protection locked="0"/>
    </xf>
    <xf numFmtId="14" fontId="10" fillId="4" borderId="6" xfId="0" applyNumberFormat="1" applyFont="1" applyFill="1" applyBorder="1" applyAlignment="1" applyProtection="1">
      <alignment horizontal="center"/>
      <protection locked="0"/>
    </xf>
    <xf numFmtId="0" fontId="10" fillId="4" borderId="5" xfId="0" applyFont="1" applyFill="1" applyBorder="1" applyAlignment="1" applyProtection="1">
      <alignment horizontal="center"/>
      <protection locked="0"/>
    </xf>
    <xf numFmtId="7" fontId="10" fillId="4" borderId="5" xfId="2" applyNumberFormat="1" applyFont="1" applyFill="1" applyBorder="1" applyProtection="1">
      <protection locked="0"/>
    </xf>
    <xf numFmtId="0" fontId="10" fillId="4" borderId="6" xfId="0" applyFont="1" applyFill="1" applyBorder="1" applyAlignment="1" applyProtection="1">
      <alignment horizontal="center"/>
      <protection locked="0"/>
    </xf>
    <xf numFmtId="165" fontId="3" fillId="4" borderId="5" xfId="1" quotePrefix="1" applyNumberFormat="1" applyFont="1" applyFill="1" applyBorder="1" applyAlignment="1" applyProtection="1">
      <alignment horizontal="left"/>
      <protection locked="0"/>
    </xf>
    <xf numFmtId="165" fontId="3" fillId="4" borderId="5" xfId="1" applyNumberFormat="1" applyFont="1" applyFill="1" applyBorder="1" applyProtection="1">
      <protection locked="0"/>
    </xf>
    <xf numFmtId="7" fontId="5" fillId="5" borderId="9" xfId="0" applyNumberFormat="1" applyFont="1" applyFill="1" applyBorder="1"/>
    <xf numFmtId="7" fontId="13" fillId="5" borderId="10" xfId="0" applyNumberFormat="1" applyFont="1" applyFill="1" applyBorder="1" applyAlignment="1">
      <alignment horizontal="right"/>
    </xf>
    <xf numFmtId="7" fontId="13" fillId="5" borderId="10" xfId="0" applyNumberFormat="1" applyFont="1" applyFill="1" applyBorder="1"/>
    <xf numFmtId="0" fontId="24" fillId="2" borderId="0" xfId="0" applyFont="1" applyFill="1" applyAlignment="1">
      <alignment horizontal="left"/>
    </xf>
    <xf numFmtId="0" fontId="24" fillId="2" borderId="0" xfId="0" applyFont="1" applyFill="1"/>
    <xf numFmtId="0" fontId="18" fillId="2" borderId="3" xfId="0" applyFont="1" applyFill="1" applyBorder="1"/>
    <xf numFmtId="0" fontId="25" fillId="2" borderId="0" xfId="0" applyFont="1" applyFill="1" applyAlignment="1">
      <alignment horizontal="centerContinuous"/>
    </xf>
    <xf numFmtId="0" fontId="28" fillId="2" borderId="0" xfId="0" quotePrefix="1" applyFont="1" applyFill="1" applyAlignment="1">
      <alignment horizontal="left"/>
    </xf>
    <xf numFmtId="0" fontId="27" fillId="2" borderId="0" xfId="0" applyFont="1" applyFill="1" applyAlignment="1">
      <alignment horizontal="left"/>
    </xf>
    <xf numFmtId="0" fontId="26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9" fillId="2" borderId="0" xfId="0" applyFont="1" applyFill="1" applyAlignment="1">
      <alignment horizontal="centerContinuous"/>
    </xf>
    <xf numFmtId="0" fontId="12" fillId="2" borderId="0" xfId="0" applyFont="1" applyFill="1" applyAlignment="1">
      <alignment horizontal="left"/>
    </xf>
    <xf numFmtId="0" fontId="12" fillId="0" borderId="3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 applyProtection="1">
      <alignment horizontal="left"/>
      <protection locked="0"/>
    </xf>
    <xf numFmtId="0" fontId="30" fillId="2" borderId="0" xfId="0" applyFont="1" applyFill="1" applyAlignment="1">
      <alignment horizontal="left"/>
    </xf>
    <xf numFmtId="166" fontId="5" fillId="6" borderId="3" xfId="0" applyNumberFormat="1" applyFont="1" applyFill="1" applyBorder="1" applyAlignment="1" applyProtection="1">
      <alignment horizontal="center"/>
      <protection locked="0"/>
    </xf>
    <xf numFmtId="166" fontId="5" fillId="7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/>
    <xf numFmtId="49" fontId="28" fillId="0" borderId="0" xfId="0" applyNumberFormat="1" applyFont="1" applyAlignment="1">
      <alignment horizontal="centerContinuous"/>
    </xf>
    <xf numFmtId="0" fontId="31" fillId="0" borderId="0" xfId="0" applyFont="1"/>
    <xf numFmtId="0" fontId="32" fillId="0" borderId="0" xfId="0" applyFont="1"/>
    <xf numFmtId="49" fontId="29" fillId="0" borderId="0" xfId="0" applyNumberFormat="1" applyFont="1" applyAlignment="1">
      <alignment horizontal="centerContinuous"/>
    </xf>
    <xf numFmtId="0" fontId="29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166" fontId="15" fillId="7" borderId="11" xfId="0" applyNumberFormat="1" applyFont="1" applyFill="1" applyBorder="1" applyAlignment="1" applyProtection="1">
      <alignment horizontal="centerContinuous"/>
      <protection locked="0"/>
    </xf>
    <xf numFmtId="166" fontId="15" fillId="7" borderId="8" xfId="0" applyNumberFormat="1" applyFont="1" applyFill="1" applyBorder="1" applyAlignment="1" applyProtection="1">
      <alignment horizontal="centerContinuous"/>
      <protection locked="0"/>
    </xf>
    <xf numFmtId="166" fontId="4" fillId="7" borderId="11" xfId="0" applyNumberFormat="1" applyFont="1" applyFill="1" applyBorder="1" applyAlignment="1" applyProtection="1">
      <alignment horizontal="centerContinuous"/>
      <protection locked="0"/>
    </xf>
    <xf numFmtId="14" fontId="10" fillId="0" borderId="12" xfId="0" applyNumberFormat="1" applyFont="1" applyBorder="1" applyAlignment="1">
      <alignment horizontal="centerContinuous"/>
    </xf>
    <xf numFmtId="0" fontId="12" fillId="0" borderId="3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Continuous"/>
      <protection locked="0"/>
    </xf>
    <xf numFmtId="167" fontId="3" fillId="2" borderId="3" xfId="0" applyNumberFormat="1" applyFont="1" applyFill="1" applyBorder="1" applyAlignment="1" applyProtection="1">
      <alignment horizontal="centerContinuous"/>
      <protection locked="0"/>
    </xf>
    <xf numFmtId="0" fontId="3" fillId="2" borderId="3" xfId="0" applyFont="1" applyFill="1" applyBorder="1" applyProtection="1">
      <protection locked="0"/>
    </xf>
    <xf numFmtId="167" fontId="3" fillId="2" borderId="3" xfId="0" applyNumberFormat="1" applyFont="1" applyFill="1" applyBorder="1" applyProtection="1">
      <protection locked="0"/>
    </xf>
    <xf numFmtId="0" fontId="10" fillId="4" borderId="8" xfId="0" applyFont="1" applyFill="1" applyBorder="1" applyAlignment="1" applyProtection="1">
      <alignment horizontal="left"/>
      <protection locked="0"/>
    </xf>
    <xf numFmtId="164" fontId="16" fillId="0" borderId="0" xfId="0" applyNumberFormat="1" applyFont="1" applyAlignment="1">
      <alignment horizontal="right"/>
    </xf>
    <xf numFmtId="0" fontId="20" fillId="8" borderId="13" xfId="0" applyFont="1" applyFill="1" applyBorder="1" applyAlignment="1">
      <alignment horizontal="centerContinuous"/>
    </xf>
    <xf numFmtId="0" fontId="21" fillId="8" borderId="13" xfId="0" applyFont="1" applyFill="1" applyBorder="1" applyAlignment="1">
      <alignment horizontal="centerContinuous"/>
    </xf>
    <xf numFmtId="0" fontId="21" fillId="8" borderId="14" xfId="0" applyFont="1" applyFill="1" applyBorder="1" applyAlignment="1">
      <alignment horizontal="centerContinuous"/>
    </xf>
    <xf numFmtId="0" fontId="19" fillId="8" borderId="15" xfId="0" applyFont="1" applyFill="1" applyBorder="1" applyAlignment="1">
      <alignment horizontal="centerContinuous"/>
    </xf>
    <xf numFmtId="165" fontId="5" fillId="4" borderId="5" xfId="1" applyNumberFormat="1" applyFont="1" applyFill="1" applyBorder="1" applyProtection="1">
      <protection locked="0"/>
    </xf>
    <xf numFmtId="0" fontId="36" fillId="0" borderId="0" xfId="3" applyFill="1" applyBorder="1" applyAlignment="1" applyProtection="1"/>
    <xf numFmtId="0" fontId="38" fillId="0" borderId="0" xfId="0" applyFont="1" applyAlignment="1">
      <alignment horizontal="left"/>
    </xf>
    <xf numFmtId="0" fontId="34" fillId="0" borderId="0" xfId="0" applyFont="1"/>
    <xf numFmtId="0" fontId="36" fillId="2" borderId="0" xfId="3" applyFill="1" applyBorder="1" applyAlignment="1" applyProtection="1">
      <alignment horizontal="left"/>
    </xf>
    <xf numFmtId="0" fontId="3" fillId="2" borderId="0" xfId="0" applyFont="1" applyFill="1" applyAlignment="1">
      <alignment horizontal="center"/>
    </xf>
    <xf numFmtId="0" fontId="39" fillId="0" borderId="0" xfId="0" applyFont="1"/>
    <xf numFmtId="0" fontId="40" fillId="2" borderId="0" xfId="0" applyFont="1" applyFill="1" applyAlignment="1">
      <alignment horizontal="left"/>
    </xf>
    <xf numFmtId="0" fontId="41" fillId="2" borderId="0" xfId="0" applyFont="1" applyFill="1" applyAlignment="1">
      <alignment horizontal="left"/>
    </xf>
    <xf numFmtId="14" fontId="3" fillId="4" borderId="8" xfId="0" applyNumberFormat="1" applyFont="1" applyFill="1" applyBorder="1" applyAlignment="1" applyProtection="1">
      <alignment horizontal="center"/>
      <protection locked="0"/>
    </xf>
    <xf numFmtId="7" fontId="3" fillId="4" borderId="8" xfId="0" applyNumberFormat="1" applyFont="1" applyFill="1" applyBorder="1" applyAlignment="1" applyProtection="1">
      <alignment horizontal="right"/>
      <protection locked="0"/>
    </xf>
    <xf numFmtId="7" fontId="3" fillId="5" borderId="9" xfId="0" applyNumberFormat="1" applyFont="1" applyFill="1" applyBorder="1"/>
    <xf numFmtId="7" fontId="3" fillId="4" borderId="9" xfId="0" applyNumberFormat="1" applyFont="1" applyFill="1" applyBorder="1" applyProtection="1">
      <protection locked="0"/>
    </xf>
    <xf numFmtId="7" fontId="3" fillId="9" borderId="9" xfId="0" applyNumberFormat="1" applyFont="1" applyFill="1" applyBorder="1"/>
    <xf numFmtId="7" fontId="13" fillId="5" borderId="16" xfId="0" applyNumberFormat="1" applyFont="1" applyFill="1" applyBorder="1"/>
    <xf numFmtId="7" fontId="3" fillId="4" borderId="8" xfId="0" applyNumberFormat="1" applyFont="1" applyFill="1" applyBorder="1" applyProtection="1">
      <protection locked="0"/>
    </xf>
    <xf numFmtId="37" fontId="12" fillId="5" borderId="3" xfId="1" applyNumberFormat="1" applyFont="1" applyFill="1" applyBorder="1" applyAlignment="1" applyProtection="1">
      <alignment horizontal="center"/>
    </xf>
    <xf numFmtId="0" fontId="14" fillId="2" borderId="17" xfId="0" applyFont="1" applyFill="1" applyBorder="1" applyAlignment="1">
      <alignment horizontal="centerContinuous"/>
    </xf>
    <xf numFmtId="0" fontId="11" fillId="2" borderId="18" xfId="0" applyFont="1" applyFill="1" applyBorder="1" applyAlignment="1">
      <alignment horizontal="centerContinuous"/>
    </xf>
    <xf numFmtId="0" fontId="42" fillId="2" borderId="19" xfId="0" applyFont="1" applyFill="1" applyBorder="1" applyAlignment="1">
      <alignment horizontal="centerContinuous"/>
    </xf>
    <xf numFmtId="0" fontId="43" fillId="2" borderId="19" xfId="0" applyFont="1" applyFill="1" applyBorder="1" applyAlignment="1">
      <alignment horizontal="centerContinuous"/>
    </xf>
    <xf numFmtId="0" fontId="14" fillId="2" borderId="6" xfId="0" applyFont="1" applyFill="1" applyBorder="1" applyAlignment="1">
      <alignment horizontal="centerContinuous" vertical="center"/>
    </xf>
    <xf numFmtId="0" fontId="11" fillId="2" borderId="3" xfId="0" applyFont="1" applyFill="1" applyBorder="1" applyAlignment="1">
      <alignment horizontal="centerContinuous"/>
    </xf>
    <xf numFmtId="0" fontId="42" fillId="2" borderId="6" xfId="0" applyFont="1" applyFill="1" applyBorder="1" applyAlignment="1">
      <alignment horizontal="centerContinuous" vertical="center"/>
    </xf>
    <xf numFmtId="0" fontId="42" fillId="2" borderId="20" xfId="0" applyFont="1" applyFill="1" applyBorder="1" applyAlignment="1">
      <alignment horizontal="centerContinuous" vertical="center"/>
    </xf>
    <xf numFmtId="0" fontId="42" fillId="2" borderId="21" xfId="0" applyFont="1" applyFill="1" applyBorder="1" applyAlignment="1">
      <alignment horizontal="centerContinuous"/>
    </xf>
    <xf numFmtId="0" fontId="43" fillId="2" borderId="21" xfId="0" applyFont="1" applyFill="1" applyBorder="1" applyAlignment="1">
      <alignment horizontal="centerContinuous"/>
    </xf>
    <xf numFmtId="0" fontId="42" fillId="2" borderId="20" xfId="0" applyFont="1" applyFill="1" applyBorder="1" applyAlignment="1">
      <alignment horizontal="centerContinuous"/>
    </xf>
    <xf numFmtId="0" fontId="1" fillId="2" borderId="0" xfId="0" applyFont="1" applyFill="1" applyAlignment="1" applyProtection="1">
      <alignment horizontal="left"/>
      <protection locked="0"/>
    </xf>
    <xf numFmtId="0" fontId="1" fillId="0" borderId="0" xfId="0" applyFont="1"/>
    <xf numFmtId="0" fontId="3" fillId="4" borderId="32" xfId="0" applyFont="1" applyFill="1" applyBorder="1" applyAlignment="1" applyProtection="1">
      <alignment horizontal="left"/>
      <protection locked="0"/>
    </xf>
    <xf numFmtId="0" fontId="3" fillId="4" borderId="33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left"/>
      <protection locked="0"/>
    </xf>
    <xf numFmtId="0" fontId="3" fillId="4" borderId="5" xfId="0" applyFont="1" applyFill="1" applyBorder="1" applyAlignment="1" applyProtection="1">
      <alignment horizontal="left"/>
      <protection locked="0"/>
    </xf>
    <xf numFmtId="0" fontId="3" fillId="4" borderId="29" xfId="0" applyFont="1" applyFill="1" applyBorder="1" applyAlignment="1" applyProtection="1">
      <alignment horizontal="left"/>
      <protection locked="0"/>
    </xf>
    <xf numFmtId="0" fontId="3" fillId="4" borderId="30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center"/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49" fontId="3" fillId="4" borderId="17" xfId="0" applyNumberFormat="1" applyFont="1" applyFill="1" applyBorder="1" applyAlignment="1" applyProtection="1">
      <alignment horizontal="left"/>
      <protection locked="0"/>
    </xf>
    <xf numFmtId="49" fontId="3" fillId="4" borderId="22" xfId="0" applyNumberFormat="1" applyFont="1" applyFill="1" applyBorder="1" applyAlignment="1" applyProtection="1">
      <alignment horizontal="left"/>
      <protection locked="0"/>
    </xf>
    <xf numFmtId="49" fontId="10" fillId="4" borderId="17" xfId="0" applyNumberFormat="1" applyFont="1" applyFill="1" applyBorder="1" applyAlignment="1" applyProtection="1">
      <alignment horizontal="left"/>
      <protection locked="0"/>
    </xf>
    <xf numFmtId="49" fontId="10" fillId="4" borderId="18" xfId="0" applyNumberFormat="1" applyFont="1" applyFill="1" applyBorder="1" applyAlignment="1" applyProtection="1">
      <alignment horizontal="left"/>
      <protection locked="0"/>
    </xf>
    <xf numFmtId="49" fontId="10" fillId="4" borderId="22" xfId="0" applyNumberFormat="1" applyFont="1" applyFill="1" applyBorder="1" applyAlignment="1" applyProtection="1">
      <alignment horizontal="left"/>
      <protection locked="0"/>
    </xf>
    <xf numFmtId="0" fontId="3" fillId="4" borderId="32" xfId="0" applyFont="1" applyFill="1" applyBorder="1" applyAlignment="1" applyProtection="1">
      <alignment horizontal="left" wrapText="1"/>
      <protection locked="0"/>
    </xf>
    <xf numFmtId="0" fontId="3" fillId="4" borderId="33" xfId="0" applyFont="1" applyFill="1" applyBorder="1" applyAlignment="1" applyProtection="1">
      <alignment horizontal="left" wrapText="1"/>
      <protection locked="0"/>
    </xf>
    <xf numFmtId="0" fontId="10" fillId="4" borderId="17" xfId="0" applyFont="1" applyFill="1" applyBorder="1" applyAlignment="1" applyProtection="1">
      <alignment horizontal="left"/>
      <protection locked="0"/>
    </xf>
    <xf numFmtId="0" fontId="10" fillId="4" borderId="22" xfId="0" applyFont="1" applyFill="1" applyBorder="1" applyAlignment="1" applyProtection="1">
      <alignment horizontal="left"/>
      <protection locked="0"/>
    </xf>
    <xf numFmtId="0" fontId="10" fillId="4" borderId="31" xfId="0" applyFont="1" applyFill="1" applyBorder="1" applyAlignment="1" applyProtection="1">
      <alignment horizontal="left"/>
      <protection locked="0"/>
    </xf>
    <xf numFmtId="0" fontId="10" fillId="4" borderId="28" xfId="0" applyFont="1" applyFill="1" applyBorder="1" applyAlignment="1" applyProtection="1">
      <alignment horizontal="left"/>
      <protection locked="0"/>
    </xf>
    <xf numFmtId="0" fontId="18" fillId="2" borderId="6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4" borderId="6" xfId="0" applyFont="1" applyFill="1" applyBorder="1" applyAlignment="1" applyProtection="1">
      <alignment horizontal="left" wrapText="1"/>
      <protection locked="0"/>
    </xf>
    <xf numFmtId="0" fontId="3" fillId="4" borderId="5" xfId="0" applyFont="1" applyFill="1" applyBorder="1" applyAlignment="1" applyProtection="1">
      <alignment horizontal="left" wrapText="1"/>
      <protection locked="0"/>
    </xf>
    <xf numFmtId="49" fontId="3" fillId="4" borderId="18" xfId="0" applyNumberFormat="1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>
      <alignment horizontal="center"/>
    </xf>
    <xf numFmtId="0" fontId="34" fillId="2" borderId="0" xfId="0" applyFont="1" applyFill="1" applyAlignment="1">
      <alignment horizontal="left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11" fillId="7" borderId="25" xfId="0" applyFont="1" applyFill="1" applyBorder="1" applyAlignment="1" applyProtection="1">
      <alignment horizontal="left"/>
      <protection locked="0"/>
    </xf>
    <xf numFmtId="0" fontId="11" fillId="4" borderId="25" xfId="0" applyFont="1" applyFill="1" applyBorder="1" applyAlignment="1" applyProtection="1">
      <alignment horizontal="center"/>
      <protection locked="0"/>
    </xf>
    <xf numFmtId="0" fontId="11" fillId="4" borderId="26" xfId="0" applyFont="1" applyFill="1" applyBorder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32</xdr:row>
      <xdr:rowOff>9525</xdr:rowOff>
    </xdr:from>
    <xdr:to>
      <xdr:col>5</xdr:col>
      <xdr:colOff>38100</xdr:colOff>
      <xdr:row>35</xdr:row>
      <xdr:rowOff>104775</xdr:rowOff>
    </xdr:to>
    <xdr:pic>
      <xdr:nvPicPr>
        <xdr:cNvPr id="2081" name="Picture 2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229225"/>
          <a:ext cx="27241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</xdr:rowOff>
    </xdr:from>
    <xdr:to>
      <xdr:col>3</xdr:col>
      <xdr:colOff>790575</xdr:colOff>
      <xdr:row>2</xdr:row>
      <xdr:rowOff>104775</xdr:rowOff>
    </xdr:to>
    <xdr:pic>
      <xdr:nvPicPr>
        <xdr:cNvPr id="1074" name="Picture 19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28575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penseReport@EngineeringResource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xpenseReport@EngineeringResourc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K33"/>
  <sheetViews>
    <sheetView showGridLines="0" workbookViewId="0">
      <selection activeCell="A29" sqref="A29"/>
    </sheetView>
  </sheetViews>
  <sheetFormatPr defaultRowHeight="12.75"/>
  <cols>
    <col min="1" max="1" width="4.42578125" customWidth="1"/>
    <col min="2" max="2" width="3.28515625" customWidth="1"/>
    <col min="3" max="3" width="13.7109375" customWidth="1"/>
    <col min="5" max="5" width="15.28515625" customWidth="1"/>
    <col min="6" max="6" width="2.5703125" customWidth="1"/>
    <col min="7" max="7" width="8.85546875" customWidth="1"/>
    <col min="9" max="9" width="14.85546875" customWidth="1"/>
    <col min="10" max="10" width="3" customWidth="1"/>
  </cols>
  <sheetData>
    <row r="1" spans="1:3">
      <c r="C1" s="60"/>
    </row>
    <row r="2" spans="1:3" ht="15.75">
      <c r="A2" s="93" t="s">
        <v>74</v>
      </c>
    </row>
    <row r="4" spans="1:3">
      <c r="A4" t="s">
        <v>37</v>
      </c>
    </row>
    <row r="6" spans="1:3">
      <c r="A6" s="62" t="s">
        <v>66</v>
      </c>
    </row>
    <row r="8" spans="1:3">
      <c r="A8" t="s">
        <v>38</v>
      </c>
    </row>
    <row r="9" spans="1:3">
      <c r="A9" s="63"/>
    </row>
    <row r="10" spans="1:3">
      <c r="A10" t="s">
        <v>42</v>
      </c>
    </row>
    <row r="11" spans="1:3">
      <c r="B11" s="69" t="s">
        <v>73</v>
      </c>
    </row>
    <row r="12" spans="1:3">
      <c r="A12" s="63"/>
    </row>
    <row r="13" spans="1:3">
      <c r="A13" s="64" t="s">
        <v>43</v>
      </c>
    </row>
    <row r="15" spans="1:3">
      <c r="A15" t="s">
        <v>44</v>
      </c>
    </row>
    <row r="16" spans="1:3">
      <c r="A16" s="63"/>
    </row>
    <row r="17" spans="1:11">
      <c r="A17" t="s">
        <v>77</v>
      </c>
    </row>
    <row r="19" spans="1:11">
      <c r="A19" s="64"/>
      <c r="B19" s="69" t="s">
        <v>65</v>
      </c>
      <c r="F19" s="69" t="s">
        <v>55</v>
      </c>
      <c r="J19" s="69" t="s">
        <v>68</v>
      </c>
      <c r="K19" t="s">
        <v>67</v>
      </c>
    </row>
    <row r="20" spans="1:11">
      <c r="A20" s="63"/>
      <c r="C20" t="s">
        <v>46</v>
      </c>
      <c r="G20" t="s">
        <v>46</v>
      </c>
      <c r="K20" t="s">
        <v>46</v>
      </c>
    </row>
    <row r="21" spans="1:11">
      <c r="A21" s="61"/>
      <c r="C21" t="s">
        <v>47</v>
      </c>
      <c r="G21" t="s">
        <v>47</v>
      </c>
      <c r="K21" t="s">
        <v>47</v>
      </c>
    </row>
    <row r="22" spans="1:11">
      <c r="A22" s="63"/>
      <c r="C22" t="s">
        <v>69</v>
      </c>
      <c r="G22" t="s">
        <v>69</v>
      </c>
      <c r="K22" t="s">
        <v>70</v>
      </c>
    </row>
    <row r="23" spans="1:11">
      <c r="C23" t="s">
        <v>48</v>
      </c>
      <c r="G23" t="s">
        <v>48</v>
      </c>
      <c r="K23" t="s">
        <v>69</v>
      </c>
    </row>
    <row r="24" spans="1:11">
      <c r="C24" t="s">
        <v>49</v>
      </c>
      <c r="G24" t="s">
        <v>53</v>
      </c>
      <c r="K24" t="s">
        <v>71</v>
      </c>
    </row>
    <row r="25" spans="1:11">
      <c r="A25" s="64"/>
      <c r="C25" s="69" t="s">
        <v>50</v>
      </c>
      <c r="G25" s="69" t="s">
        <v>54</v>
      </c>
      <c r="K25" s="1" t="s">
        <v>72</v>
      </c>
    </row>
    <row r="26" spans="1:11">
      <c r="C26" s="69" t="s">
        <v>51</v>
      </c>
      <c r="G26" s="69"/>
      <c r="K26" s="92" t="s">
        <v>78</v>
      </c>
    </row>
    <row r="27" spans="1:11">
      <c r="A27" s="63"/>
      <c r="C27" s="69" t="s">
        <v>39</v>
      </c>
      <c r="G27" s="69"/>
    </row>
    <row r="28" spans="1:11">
      <c r="C28" s="69" t="s">
        <v>52</v>
      </c>
      <c r="G28" s="69"/>
    </row>
    <row r="30" spans="1:11">
      <c r="A30" s="63"/>
      <c r="B30" s="94" t="s">
        <v>75</v>
      </c>
    </row>
    <row r="31" spans="1:11">
      <c r="A31" s="63"/>
      <c r="B31" s="94" t="s">
        <v>76</v>
      </c>
    </row>
    <row r="33" spans="1:1">
      <c r="A33" s="63"/>
    </row>
  </sheetData>
  <phoneticPr fontId="0" type="noConversion"/>
  <hyperlinks>
    <hyperlink ref="K26" r:id="rId1" xr:uid="{00000000-0004-0000-0000-000000000000}"/>
  </hyperlinks>
  <printOptions horizontalCentered="1"/>
  <pageMargins left="0.5" right="0.5" top="0.5" bottom="0.5" header="0.5" footer="0.5"/>
  <pageSetup scale="98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1"/>
  <dimension ref="A1:L67"/>
  <sheetViews>
    <sheetView showGridLines="0" tabSelected="1" defaultGridColor="0" colorId="22" workbookViewId="0">
      <selection activeCell="D60" sqref="D60"/>
    </sheetView>
  </sheetViews>
  <sheetFormatPr defaultColWidth="9.7109375" defaultRowHeight="12.75"/>
  <cols>
    <col min="1" max="3" width="10.7109375" customWidth="1"/>
    <col min="4" max="4" width="15.7109375" customWidth="1"/>
    <col min="5" max="5" width="12.7109375" customWidth="1"/>
    <col min="6" max="6" width="2.7109375" customWidth="1"/>
    <col min="7" max="7" width="1.7109375" customWidth="1"/>
    <col min="8" max="8" width="12.42578125" customWidth="1"/>
    <col min="9" max="9" width="25.7109375" customWidth="1"/>
    <col min="10" max="10" width="12.7109375" customWidth="1"/>
    <col min="11" max="11" width="13.7109375" customWidth="1"/>
  </cols>
  <sheetData>
    <row r="1" spans="1:12" ht="20.25">
      <c r="G1" s="56" t="s">
        <v>0</v>
      </c>
      <c r="H1" s="98" t="s">
        <v>81</v>
      </c>
      <c r="I1" s="66"/>
      <c r="J1" s="66"/>
    </row>
    <row r="2" spans="1:12" ht="18">
      <c r="G2" s="56"/>
      <c r="H2" s="71" t="s">
        <v>63</v>
      </c>
      <c r="I2" s="72"/>
      <c r="J2" s="73"/>
      <c r="K2" s="74"/>
    </row>
    <row r="3" spans="1:12" ht="20.25">
      <c r="A3" s="52"/>
      <c r="B3" s="119" t="s">
        <v>82</v>
      </c>
      <c r="C3" s="53"/>
      <c r="D3" s="54"/>
      <c r="E3" s="54"/>
      <c r="F3" s="54"/>
      <c r="G3" s="51"/>
      <c r="H3" s="71" t="s">
        <v>64</v>
      </c>
      <c r="I3" s="72"/>
      <c r="J3" s="70"/>
      <c r="K3" s="75"/>
    </row>
    <row r="4" spans="1:12" ht="14.1" customHeight="1">
      <c r="A4" s="57"/>
      <c r="B4" s="120" t="s">
        <v>83</v>
      </c>
      <c r="C4" s="2"/>
      <c r="D4" s="2"/>
      <c r="E4" s="97"/>
      <c r="F4" s="2"/>
      <c r="G4" s="2"/>
      <c r="H4" s="152" t="s">
        <v>80</v>
      </c>
      <c r="I4" s="152"/>
      <c r="J4" s="152"/>
      <c r="K4" s="152"/>
    </row>
    <row r="5" spans="1:12" ht="15.95" customHeight="1">
      <c r="B5" s="1" t="s">
        <v>79</v>
      </c>
      <c r="D5" s="95" t="s">
        <v>78</v>
      </c>
      <c r="F5" s="3"/>
      <c r="G5" s="3"/>
      <c r="H5" s="96"/>
      <c r="I5" s="96"/>
      <c r="J5" s="96"/>
      <c r="K5" s="3"/>
    </row>
    <row r="6" spans="1:12" ht="15.95" customHeight="1">
      <c r="A6" s="57"/>
      <c r="B6" s="69"/>
      <c r="C6" s="2"/>
      <c r="D6" s="2"/>
      <c r="F6" s="3"/>
      <c r="G6" s="3"/>
      <c r="H6" s="3"/>
      <c r="J6" s="3"/>
      <c r="K6" s="3"/>
    </row>
    <row r="7" spans="1:12" ht="20.100000000000001" customHeight="1">
      <c r="A7" s="57" t="s">
        <v>41</v>
      </c>
      <c r="B7" s="55"/>
      <c r="C7" s="65"/>
      <c r="D7" s="156"/>
      <c r="E7" s="156"/>
      <c r="F7" s="156"/>
      <c r="G7" s="156"/>
      <c r="H7" s="156"/>
      <c r="I7" s="4"/>
      <c r="J7" s="86" t="s">
        <v>45</v>
      </c>
      <c r="K7" s="68"/>
    </row>
    <row r="8" spans="1:12" ht="20.100000000000001" customHeight="1">
      <c r="A8" s="57" t="s">
        <v>40</v>
      </c>
      <c r="B8" s="55"/>
      <c r="C8" s="65"/>
      <c r="D8" s="157"/>
      <c r="E8" s="157"/>
      <c r="F8" s="157"/>
      <c r="G8" s="157"/>
      <c r="H8" s="157"/>
      <c r="I8" s="3"/>
      <c r="J8" s="86" t="s">
        <v>62</v>
      </c>
      <c r="K8" s="67"/>
    </row>
    <row r="9" spans="1:12" ht="15.75">
      <c r="A9" s="99" t="s">
        <v>61</v>
      </c>
      <c r="C9" s="3"/>
      <c r="E9" s="155"/>
      <c r="F9" s="155"/>
      <c r="G9" s="155"/>
      <c r="H9" s="155"/>
      <c r="I9" s="155"/>
      <c r="J9" s="155"/>
      <c r="K9" s="155"/>
      <c r="L9" t="s">
        <v>0</v>
      </c>
    </row>
    <row r="10" spans="1:12" ht="9.9499999999999993" customHeight="1">
      <c r="A10" s="5"/>
      <c r="C10" s="6"/>
      <c r="D10" s="6"/>
      <c r="E10" s="6"/>
      <c r="F10" s="6"/>
      <c r="G10" s="6"/>
      <c r="H10" s="7"/>
    </row>
    <row r="11" spans="1:12" ht="9.9499999999999993" customHeight="1" thickBot="1">
      <c r="A11" s="8"/>
      <c r="B11" s="8"/>
      <c r="C11" s="8"/>
      <c r="D11" s="9"/>
      <c r="E11" s="10"/>
      <c r="F11" s="10"/>
      <c r="G11" s="10"/>
      <c r="H11" s="10"/>
      <c r="I11" s="10"/>
      <c r="J11" s="8"/>
      <c r="K11" s="8"/>
    </row>
    <row r="12" spans="1:12" ht="9.9499999999999993" customHeight="1" thickTop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2" ht="17.100000000000001" customHeight="1" thickTop="1" thickBot="1">
      <c r="A13" s="37" t="s">
        <v>20</v>
      </c>
      <c r="B13" s="36"/>
      <c r="C13" s="36"/>
      <c r="D13" s="36"/>
      <c r="E13" s="36"/>
      <c r="F13" s="6"/>
      <c r="G13" s="90" t="s">
        <v>57</v>
      </c>
      <c r="H13" s="87"/>
      <c r="I13" s="88"/>
      <c r="J13" s="88"/>
      <c r="K13" s="89"/>
      <c r="L13" s="1"/>
    </row>
    <row r="14" spans="1:12" ht="18" customHeight="1" thickTop="1">
      <c r="A14" s="25" t="s">
        <v>1</v>
      </c>
      <c r="B14" s="16" t="s">
        <v>2</v>
      </c>
      <c r="C14" s="19"/>
      <c r="D14" s="15"/>
      <c r="E14" s="33" t="s">
        <v>3</v>
      </c>
      <c r="F14" s="6"/>
      <c r="G14" s="34"/>
      <c r="H14" s="153" t="s">
        <v>4</v>
      </c>
      <c r="I14" s="153"/>
      <c r="J14" s="154"/>
      <c r="K14" s="35" t="s">
        <v>3</v>
      </c>
    </row>
    <row r="15" spans="1:12" ht="20.100000000000001" customHeight="1">
      <c r="A15" s="100"/>
      <c r="B15" s="129"/>
      <c r="C15" s="150"/>
      <c r="D15" s="130"/>
      <c r="E15" s="101"/>
      <c r="F15" s="6"/>
      <c r="G15" s="11"/>
      <c r="H15" s="144" t="s">
        <v>22</v>
      </c>
      <c r="I15" s="144"/>
      <c r="J15" s="145"/>
      <c r="K15" s="102" t="str">
        <f>IF(+K48="","",+K48)</f>
        <v/>
      </c>
    </row>
    <row r="16" spans="1:12" ht="20.100000000000001" customHeight="1">
      <c r="A16" s="100"/>
      <c r="B16" s="129"/>
      <c r="C16" s="150"/>
      <c r="D16" s="130"/>
      <c r="E16" s="101"/>
      <c r="F16" s="6"/>
      <c r="G16" s="11"/>
      <c r="H16" s="144" t="s">
        <v>21</v>
      </c>
      <c r="I16" s="144"/>
      <c r="J16" s="145"/>
      <c r="K16" s="102" t="str">
        <f>IF(+K59="","",+K59)</f>
        <v/>
      </c>
    </row>
    <row r="17" spans="1:11" ht="20.100000000000001" customHeight="1">
      <c r="A17" s="100"/>
      <c r="B17" s="129"/>
      <c r="C17" s="150"/>
      <c r="D17" s="130"/>
      <c r="E17" s="101"/>
      <c r="F17" s="6"/>
      <c r="G17" s="13"/>
      <c r="H17" s="151" t="s">
        <v>84</v>
      </c>
      <c r="I17" s="144"/>
      <c r="J17" s="145"/>
      <c r="K17" s="102" t="str">
        <f>IF(+D60="","",+D60*0.655)</f>
        <v/>
      </c>
    </row>
    <row r="18" spans="1:11" ht="20.100000000000001" customHeight="1">
      <c r="A18" s="100"/>
      <c r="B18" s="129"/>
      <c r="C18" s="150"/>
      <c r="D18" s="130"/>
      <c r="E18" s="101"/>
      <c r="F18" s="6"/>
      <c r="G18" s="11"/>
      <c r="H18" s="144" t="s">
        <v>5</v>
      </c>
      <c r="I18" s="144"/>
      <c r="J18" s="145"/>
      <c r="K18" s="103"/>
    </row>
    <row r="19" spans="1:11" ht="20.100000000000001" customHeight="1">
      <c r="A19" s="100"/>
      <c r="B19" s="129"/>
      <c r="C19" s="150"/>
      <c r="D19" s="130"/>
      <c r="E19" s="101"/>
      <c r="F19" s="6"/>
      <c r="G19" s="11"/>
      <c r="H19" s="144" t="s">
        <v>16</v>
      </c>
      <c r="I19" s="144"/>
      <c r="J19" s="145"/>
      <c r="K19" s="103"/>
    </row>
    <row r="20" spans="1:11" ht="20.100000000000001" customHeight="1">
      <c r="A20" s="100"/>
      <c r="B20" s="129"/>
      <c r="C20" s="150"/>
      <c r="D20" s="130"/>
      <c r="E20" s="101"/>
      <c r="F20" s="6"/>
      <c r="G20" s="14"/>
      <c r="H20" s="142" t="s">
        <v>17</v>
      </c>
      <c r="I20" s="142"/>
      <c r="J20" s="143"/>
      <c r="K20" s="45" t="str">
        <f>IF(SUM(K15:K19)="","",SUM(K15:K19))</f>
        <v/>
      </c>
    </row>
    <row r="21" spans="1:11" ht="20.100000000000001" customHeight="1">
      <c r="A21" s="100"/>
      <c r="B21" s="129"/>
      <c r="C21" s="150"/>
      <c r="D21" s="130"/>
      <c r="E21" s="101"/>
      <c r="F21" s="6"/>
      <c r="G21" s="11"/>
      <c r="H21" s="144" t="s">
        <v>13</v>
      </c>
      <c r="I21" s="144"/>
      <c r="J21" s="145"/>
      <c r="K21" s="102" t="str">
        <f>IF(+E37="","",+E37)</f>
        <v/>
      </c>
    </row>
    <row r="22" spans="1:11" ht="20.100000000000001" customHeight="1">
      <c r="A22" s="100"/>
      <c r="B22" s="129"/>
      <c r="C22" s="150"/>
      <c r="D22" s="130"/>
      <c r="E22" s="101"/>
      <c r="F22" s="6"/>
      <c r="G22" s="11"/>
      <c r="H22" s="144" t="s">
        <v>14</v>
      </c>
      <c r="I22" s="144"/>
      <c r="J22" s="145"/>
      <c r="K22" s="102" t="str">
        <f>IF(+K37="","",+K37)</f>
        <v/>
      </c>
    </row>
    <row r="23" spans="1:11" ht="20.100000000000001" customHeight="1">
      <c r="A23" s="100"/>
      <c r="B23" s="129"/>
      <c r="C23" s="150"/>
      <c r="D23" s="130"/>
      <c r="E23" s="101"/>
      <c r="F23" s="6"/>
      <c r="G23" s="14"/>
      <c r="H23" s="142" t="s">
        <v>18</v>
      </c>
      <c r="I23" s="142"/>
      <c r="J23" s="143"/>
      <c r="K23" s="45" t="str">
        <f>IF(SUM(K21:K22)="","",SUM(K21:K22))</f>
        <v/>
      </c>
    </row>
    <row r="24" spans="1:11" ht="20.100000000000001" customHeight="1">
      <c r="A24" s="100"/>
      <c r="B24" s="129"/>
      <c r="C24" s="150"/>
      <c r="D24" s="130"/>
      <c r="E24" s="101"/>
      <c r="F24" s="6"/>
      <c r="G24" s="18"/>
      <c r="H24" s="144" t="s">
        <v>15</v>
      </c>
      <c r="I24" s="144"/>
      <c r="J24" s="145"/>
      <c r="K24" s="103"/>
    </row>
    <row r="25" spans="1:11" ht="20.100000000000001" customHeight="1" thickBot="1">
      <c r="A25" s="100"/>
      <c r="B25" s="129"/>
      <c r="C25" s="150"/>
      <c r="D25" s="130"/>
      <c r="E25" s="101"/>
      <c r="F25" s="6"/>
      <c r="G25" s="18"/>
      <c r="H25" s="146" t="s">
        <v>56</v>
      </c>
      <c r="I25" s="146"/>
      <c r="J25" s="147"/>
      <c r="K25" s="104" t="str">
        <f>IF(+E26="","",+E26)</f>
        <v/>
      </c>
    </row>
    <row r="26" spans="1:11" ht="20.100000000000001" customHeight="1" thickTop="1" thickBot="1">
      <c r="A26" s="108" t="s">
        <v>19</v>
      </c>
      <c r="B26" s="109"/>
      <c r="C26" s="109"/>
      <c r="D26" s="109"/>
      <c r="E26" s="46" t="str">
        <f>IF(SUM(E15:E25)="","",SUM(E15:E25))</f>
        <v/>
      </c>
      <c r="F26" s="6"/>
      <c r="G26" s="20" t="s">
        <v>31</v>
      </c>
      <c r="H26" s="110"/>
      <c r="I26" s="110"/>
      <c r="J26" s="111"/>
      <c r="K26" s="105" t="str">
        <f>IF(K20+K23+SUM(K24:K25)="","",+K20+K23+SUM(K24:K25))</f>
        <v/>
      </c>
    </row>
    <row r="27" spans="1:11" ht="9.9499999999999993" customHeight="1" thickTop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20.100000000000001" customHeight="1">
      <c r="A28" s="37" t="s">
        <v>6</v>
      </c>
      <c r="B28" s="36"/>
      <c r="C28" s="36"/>
      <c r="D28" s="36"/>
      <c r="E28" s="36"/>
      <c r="F28" s="6"/>
      <c r="G28" s="6"/>
      <c r="H28" s="26" t="s">
        <v>7</v>
      </c>
      <c r="I28" s="31"/>
      <c r="J28" s="32"/>
      <c r="K28" s="32"/>
    </row>
    <row r="29" spans="1:11" ht="13.9" customHeight="1">
      <c r="A29" s="25" t="s">
        <v>1</v>
      </c>
      <c r="B29" s="16" t="s">
        <v>2</v>
      </c>
      <c r="C29" s="12"/>
      <c r="D29" s="15"/>
      <c r="E29" s="33" t="s">
        <v>3</v>
      </c>
      <c r="F29" s="6"/>
      <c r="G29" s="6"/>
      <c r="H29" s="25" t="s">
        <v>1</v>
      </c>
      <c r="I29" s="16" t="s">
        <v>2</v>
      </c>
      <c r="J29" s="17"/>
      <c r="K29" s="33" t="s">
        <v>3</v>
      </c>
    </row>
    <row r="30" spans="1:11" ht="20.100000000000001" customHeight="1">
      <c r="A30" s="100"/>
      <c r="B30" s="131"/>
      <c r="C30" s="132"/>
      <c r="D30" s="133"/>
      <c r="E30" s="38"/>
      <c r="F30" s="6"/>
      <c r="G30" s="6"/>
      <c r="H30" s="100"/>
      <c r="I30" s="129"/>
      <c r="J30" s="130"/>
      <c r="K30" s="106"/>
    </row>
    <row r="31" spans="1:11" ht="20.100000000000001" customHeight="1">
      <c r="A31" s="100"/>
      <c r="B31" s="131"/>
      <c r="C31" s="132"/>
      <c r="D31" s="133"/>
      <c r="E31" s="38"/>
      <c r="F31" s="6"/>
      <c r="G31" s="6"/>
      <c r="H31" s="100"/>
      <c r="I31" s="129"/>
      <c r="J31" s="130"/>
      <c r="K31" s="106"/>
    </row>
    <row r="32" spans="1:11" ht="20.100000000000001" customHeight="1">
      <c r="A32" s="100"/>
      <c r="B32" s="131"/>
      <c r="C32" s="132"/>
      <c r="D32" s="133"/>
      <c r="E32" s="38"/>
      <c r="F32" s="6"/>
      <c r="G32" s="6"/>
      <c r="H32" s="100"/>
      <c r="I32" s="129"/>
      <c r="J32" s="130"/>
      <c r="K32" s="106"/>
    </row>
    <row r="33" spans="1:11" ht="20.100000000000001" customHeight="1">
      <c r="A33" s="100"/>
      <c r="B33" s="131"/>
      <c r="C33" s="132"/>
      <c r="D33" s="133"/>
      <c r="E33" s="38"/>
      <c r="F33" s="6"/>
      <c r="G33" s="6"/>
      <c r="H33" s="100"/>
      <c r="I33" s="129"/>
      <c r="J33" s="130"/>
      <c r="K33" s="106"/>
    </row>
    <row r="34" spans="1:11" ht="20.100000000000001" customHeight="1">
      <c r="A34" s="100"/>
      <c r="B34" s="131"/>
      <c r="C34" s="132"/>
      <c r="D34" s="133"/>
      <c r="E34" s="38"/>
      <c r="F34" s="6"/>
      <c r="G34" s="6"/>
      <c r="H34" s="100"/>
      <c r="I34" s="129"/>
      <c r="J34" s="130"/>
      <c r="K34" s="106"/>
    </row>
    <row r="35" spans="1:11" ht="20.100000000000001" customHeight="1">
      <c r="A35" s="100"/>
      <c r="B35" s="131"/>
      <c r="C35" s="132"/>
      <c r="D35" s="133"/>
      <c r="E35" s="38"/>
      <c r="F35" s="6"/>
      <c r="G35" s="6"/>
      <c r="H35" s="100"/>
      <c r="I35" s="129"/>
      <c r="J35" s="130"/>
      <c r="K35" s="106"/>
    </row>
    <row r="36" spans="1:11" ht="20.100000000000001" customHeight="1" thickBot="1">
      <c r="A36" s="100"/>
      <c r="B36" s="131"/>
      <c r="C36" s="132"/>
      <c r="D36" s="133"/>
      <c r="E36" s="38"/>
      <c r="F36" s="6"/>
      <c r="G36" s="6"/>
      <c r="H36" s="100"/>
      <c r="I36" s="129"/>
      <c r="J36" s="130"/>
      <c r="K36" s="106"/>
    </row>
    <row r="37" spans="1:11" ht="20.100000000000001" customHeight="1" thickTop="1" thickBot="1">
      <c r="A37" s="112" t="s">
        <v>9</v>
      </c>
      <c r="B37" s="113"/>
      <c r="C37" s="113"/>
      <c r="D37" s="113"/>
      <c r="E37" s="47" t="str">
        <f>IF(SUM(E30:E36)="","",SUM(E30:E36))</f>
        <v/>
      </c>
      <c r="F37" s="6"/>
      <c r="G37" s="6"/>
      <c r="H37" s="114" t="s">
        <v>8</v>
      </c>
      <c r="I37" s="113"/>
      <c r="J37" s="113"/>
      <c r="K37" s="47" t="str">
        <f>IF(SUM(K30:K36)="","",SUM(K30:K36))</f>
        <v/>
      </c>
    </row>
    <row r="38" spans="1:11" ht="9.9499999999999993" customHeight="1" thickTop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20.100000000000001" customHeight="1">
      <c r="A39" s="26" t="s">
        <v>10</v>
      </c>
      <c r="B39" s="27"/>
      <c r="C39" s="27"/>
      <c r="D39" s="27"/>
      <c r="E39" s="27"/>
      <c r="F39" s="21"/>
      <c r="G39" s="21"/>
      <c r="H39" s="26" t="s">
        <v>60</v>
      </c>
      <c r="I39" s="31"/>
      <c r="J39" s="32"/>
      <c r="K39" s="32"/>
    </row>
    <row r="40" spans="1:11" ht="13.9" customHeight="1">
      <c r="A40" s="25" t="s">
        <v>1</v>
      </c>
      <c r="B40" s="16" t="s">
        <v>11</v>
      </c>
      <c r="C40" s="19"/>
      <c r="D40" s="17" t="s">
        <v>2</v>
      </c>
      <c r="E40" s="15"/>
      <c r="F40" s="6"/>
      <c r="G40" s="6"/>
      <c r="H40" s="28" t="s">
        <v>1</v>
      </c>
      <c r="I40" s="28" t="s">
        <v>30</v>
      </c>
      <c r="J40" s="29" t="s">
        <v>29</v>
      </c>
      <c r="K40" s="30" t="s">
        <v>3</v>
      </c>
    </row>
    <row r="41" spans="1:11" ht="13.9" customHeight="1">
      <c r="A41" s="76"/>
      <c r="B41" s="48" t="s">
        <v>33</v>
      </c>
      <c r="C41" s="43"/>
      <c r="D41" s="125"/>
      <c r="E41" s="126"/>
      <c r="F41" s="6"/>
      <c r="G41" s="6"/>
      <c r="H41" s="39"/>
      <c r="I41" s="85"/>
      <c r="J41" s="40"/>
      <c r="K41" s="41"/>
    </row>
    <row r="42" spans="1:11" ht="13.9" customHeight="1">
      <c r="A42" s="79" t="s">
        <v>32</v>
      </c>
      <c r="B42" s="49" t="s">
        <v>34</v>
      </c>
      <c r="C42" s="44"/>
      <c r="D42" s="134"/>
      <c r="E42" s="135"/>
      <c r="F42" s="6"/>
      <c r="G42" s="6"/>
      <c r="H42" s="39"/>
      <c r="I42" s="85"/>
      <c r="J42" s="40"/>
      <c r="K42" s="41"/>
    </row>
    <row r="43" spans="1:11" ht="13.9" customHeight="1">
      <c r="A43" s="77"/>
      <c r="B43" s="50" t="s">
        <v>35</v>
      </c>
      <c r="C43" s="91"/>
      <c r="D43" s="148"/>
      <c r="E43" s="149"/>
      <c r="F43" s="6"/>
      <c r="G43" s="6"/>
      <c r="H43" s="39"/>
      <c r="I43" s="85"/>
      <c r="J43" s="40"/>
      <c r="K43" s="41"/>
    </row>
    <row r="44" spans="1:11" ht="13.9" customHeight="1">
      <c r="A44" s="76"/>
      <c r="B44" s="48" t="s">
        <v>33</v>
      </c>
      <c r="C44" s="44"/>
      <c r="D44" s="125"/>
      <c r="E44" s="126"/>
      <c r="F44" s="6"/>
      <c r="G44" s="6"/>
      <c r="H44" s="39"/>
      <c r="I44" s="85"/>
      <c r="J44" s="40"/>
      <c r="K44" s="41"/>
    </row>
    <row r="45" spans="1:11" ht="13.9" customHeight="1">
      <c r="A45" s="79" t="s">
        <v>32</v>
      </c>
      <c r="B45" s="49" t="s">
        <v>34</v>
      </c>
      <c r="C45" s="44"/>
      <c r="D45" s="121"/>
      <c r="E45" s="122"/>
      <c r="F45" s="6"/>
      <c r="G45" s="6"/>
      <c r="H45" s="39"/>
      <c r="I45" s="85"/>
      <c r="J45" s="40"/>
      <c r="K45" s="41"/>
    </row>
    <row r="46" spans="1:11" ht="13.9" customHeight="1">
      <c r="A46" s="77"/>
      <c r="B46" s="50" t="s">
        <v>35</v>
      </c>
      <c r="C46" s="91" t="str">
        <f>IF(C44=0,"",+C45-C44)</f>
        <v/>
      </c>
      <c r="D46" s="123"/>
      <c r="E46" s="124"/>
      <c r="F46" s="6"/>
      <c r="G46" s="6"/>
      <c r="H46" s="39"/>
      <c r="I46" s="85"/>
      <c r="J46" s="40"/>
      <c r="K46" s="41"/>
    </row>
    <row r="47" spans="1:11" ht="13.9" customHeight="1" thickBot="1">
      <c r="A47" s="76"/>
      <c r="B47" s="48" t="s">
        <v>33</v>
      </c>
      <c r="C47" s="44"/>
      <c r="D47" s="125"/>
      <c r="E47" s="126"/>
      <c r="F47" s="6"/>
      <c r="G47" s="6"/>
      <c r="H47" s="42"/>
      <c r="I47" s="85"/>
      <c r="J47" s="40"/>
      <c r="K47" s="41"/>
    </row>
    <row r="48" spans="1:11" ht="15.95" customHeight="1" thickTop="1" thickBot="1">
      <c r="A48" s="79" t="s">
        <v>32</v>
      </c>
      <c r="B48" s="49" t="s">
        <v>34</v>
      </c>
      <c r="C48" s="44"/>
      <c r="D48" s="121"/>
      <c r="E48" s="122"/>
      <c r="F48" s="6"/>
      <c r="G48" s="6"/>
      <c r="H48" s="115" t="s">
        <v>24</v>
      </c>
      <c r="I48" s="116"/>
      <c r="J48" s="117"/>
      <c r="K48" s="47" t="str">
        <f>IF(SUM(K41:K47)="","",SUM(K41:K47))</f>
        <v/>
      </c>
    </row>
    <row r="49" spans="1:11" ht="13.9" customHeight="1" thickTop="1">
      <c r="A49" s="77"/>
      <c r="B49" s="50" t="s">
        <v>35</v>
      </c>
      <c r="C49" s="91" t="str">
        <f>IF(C47=0,"",+C48-C47)</f>
        <v/>
      </c>
      <c r="D49" s="123"/>
      <c r="E49" s="124"/>
      <c r="F49" s="6"/>
      <c r="G49" s="6"/>
    </row>
    <row r="50" spans="1:11" ht="15.95" customHeight="1">
      <c r="A50" s="76"/>
      <c r="B50" s="48" t="s">
        <v>33</v>
      </c>
      <c r="C50" s="44"/>
      <c r="D50" s="125"/>
      <c r="E50" s="126"/>
      <c r="F50" s="6"/>
      <c r="G50" s="6"/>
      <c r="H50" s="26" t="s">
        <v>59</v>
      </c>
      <c r="I50" s="31"/>
      <c r="J50" s="32"/>
      <c r="K50" s="32"/>
    </row>
    <row r="51" spans="1:11" ht="15" customHeight="1">
      <c r="A51" s="79" t="s">
        <v>32</v>
      </c>
      <c r="B51" s="49" t="s">
        <v>34</v>
      </c>
      <c r="C51" s="44"/>
      <c r="D51" s="121"/>
      <c r="E51" s="122"/>
      <c r="F51" s="6"/>
      <c r="G51" s="6"/>
      <c r="H51" s="28" t="s">
        <v>1</v>
      </c>
      <c r="I51" s="140" t="s">
        <v>58</v>
      </c>
      <c r="J51" s="141"/>
      <c r="K51" s="30" t="s">
        <v>3</v>
      </c>
    </row>
    <row r="52" spans="1:11" ht="13.9" customHeight="1">
      <c r="A52" s="77"/>
      <c r="B52" s="50" t="s">
        <v>35</v>
      </c>
      <c r="C52" s="91" t="str">
        <f>IF(C50=0,"",+C51-C50)</f>
        <v/>
      </c>
      <c r="D52" s="123"/>
      <c r="E52" s="124"/>
      <c r="F52" s="6"/>
      <c r="G52" s="6"/>
      <c r="H52" s="39"/>
      <c r="I52" s="136"/>
      <c r="J52" s="137"/>
      <c r="K52" s="41"/>
    </row>
    <row r="53" spans="1:11" ht="15.95" customHeight="1">
      <c r="A53" s="76"/>
      <c r="B53" s="48" t="s">
        <v>33</v>
      </c>
      <c r="C53" s="44"/>
      <c r="D53" s="125"/>
      <c r="E53" s="126"/>
      <c r="F53" s="6"/>
      <c r="G53" s="6"/>
      <c r="H53" s="39"/>
      <c r="I53" s="136"/>
      <c r="J53" s="137"/>
      <c r="K53" s="41"/>
    </row>
    <row r="54" spans="1:11" ht="13.9" customHeight="1">
      <c r="A54" s="79" t="s">
        <v>32</v>
      </c>
      <c r="B54" s="49" t="s">
        <v>34</v>
      </c>
      <c r="C54" s="44"/>
      <c r="D54" s="121"/>
      <c r="E54" s="122"/>
      <c r="F54" s="6"/>
      <c r="G54" s="6"/>
      <c r="H54" s="39"/>
      <c r="I54" s="136"/>
      <c r="J54" s="137"/>
      <c r="K54" s="41"/>
    </row>
    <row r="55" spans="1:11" ht="13.9" customHeight="1">
      <c r="A55" s="77"/>
      <c r="B55" s="50" t="s">
        <v>35</v>
      </c>
      <c r="C55" s="91" t="str">
        <f>IF(C53=0,"",+C54-C53)</f>
        <v/>
      </c>
      <c r="D55" s="127"/>
      <c r="E55" s="128"/>
      <c r="F55" s="6"/>
      <c r="G55" s="6"/>
      <c r="H55" s="39"/>
      <c r="I55" s="136"/>
      <c r="J55" s="137"/>
      <c r="K55" s="41"/>
    </row>
    <row r="56" spans="1:11" ht="13.9" customHeight="1">
      <c r="A56" s="78"/>
      <c r="B56" s="48" t="s">
        <v>33</v>
      </c>
      <c r="C56" s="44"/>
      <c r="D56" s="125"/>
      <c r="E56" s="126"/>
      <c r="F56" s="6"/>
      <c r="G56" s="6"/>
      <c r="H56" s="42"/>
      <c r="I56" s="136"/>
      <c r="J56" s="137"/>
      <c r="K56" s="41"/>
    </row>
    <row r="57" spans="1:11" ht="13.9" customHeight="1">
      <c r="A57" s="79" t="s">
        <v>32</v>
      </c>
      <c r="B57" s="49" t="s">
        <v>34</v>
      </c>
      <c r="C57" s="44"/>
      <c r="D57" s="121"/>
      <c r="E57" s="122"/>
      <c r="F57" s="6"/>
      <c r="G57" s="6"/>
      <c r="H57" s="42"/>
      <c r="I57" s="136"/>
      <c r="J57" s="137"/>
      <c r="K57" s="41"/>
    </row>
    <row r="58" spans="1:11" ht="15.95" customHeight="1" thickBot="1">
      <c r="A58" s="77"/>
      <c r="B58" s="50" t="s">
        <v>35</v>
      </c>
      <c r="C58" s="91" t="str">
        <f>IF(C56=0,"",+C57-C56)</f>
        <v/>
      </c>
      <c r="D58" s="123"/>
      <c r="E58" s="124"/>
      <c r="F58" s="6"/>
      <c r="G58" s="6"/>
      <c r="H58" s="42"/>
      <c r="I58" s="138"/>
      <c r="J58" s="139"/>
      <c r="K58" s="41"/>
    </row>
    <row r="59" spans="1:11" ht="20.100000000000001" customHeight="1" thickTop="1" thickBot="1">
      <c r="A59" s="6"/>
      <c r="B59" s="6"/>
      <c r="C59" s="6"/>
      <c r="D59" s="6"/>
      <c r="E59" s="6"/>
      <c r="F59" s="6"/>
      <c r="G59" s="6"/>
      <c r="H59" s="118" t="s">
        <v>23</v>
      </c>
      <c r="I59" s="116"/>
      <c r="J59" s="117"/>
      <c r="K59" s="47" t="str">
        <f>IF(SUM(K52:K58)="","",SUM(K52:K58))</f>
        <v/>
      </c>
    </row>
    <row r="60" spans="1:11" ht="13.9" customHeight="1" thickTop="1">
      <c r="A60" s="22" t="s">
        <v>36</v>
      </c>
      <c r="C60" s="6"/>
      <c r="D60" s="107" t="str">
        <f>IF(+C58+C55+C52+C49+C46+C43="","",+C58+C55+C52+C49+C46+C43)</f>
        <v/>
      </c>
      <c r="E60" s="6"/>
      <c r="F60" s="6"/>
      <c r="G60" s="6"/>
      <c r="H60" s="6"/>
      <c r="I60" s="6"/>
      <c r="J60" s="6"/>
      <c r="K60" s="6"/>
    </row>
    <row r="61" spans="1:11" ht="20.100000000000001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3.9" customHeight="1">
      <c r="A62" s="80" t="str">
        <f>IF(C7="","",+C7)</f>
        <v/>
      </c>
      <c r="B62" s="81"/>
      <c r="C62" s="81"/>
      <c r="D62" s="81"/>
      <c r="E62" s="82"/>
      <c r="F62" s="6"/>
      <c r="G62" s="6"/>
      <c r="H62" s="58"/>
      <c r="I62" s="59"/>
      <c r="J62" s="59"/>
      <c r="K62" s="1"/>
    </row>
    <row r="63" spans="1:11" ht="13.9" customHeight="1">
      <c r="A63" s="23" t="s">
        <v>25</v>
      </c>
      <c r="B63" s="6"/>
      <c r="C63" s="6"/>
      <c r="E63" s="24" t="s">
        <v>12</v>
      </c>
      <c r="G63" s="6"/>
      <c r="H63" s="23" t="s">
        <v>27</v>
      </c>
      <c r="I63" s="6"/>
      <c r="J63" s="6"/>
      <c r="K63" s="6"/>
    </row>
    <row r="66" spans="1:11">
      <c r="A66" s="59"/>
      <c r="B66" s="59"/>
      <c r="C66" s="59"/>
      <c r="D66" s="59"/>
      <c r="E66" s="82"/>
      <c r="F66" s="6"/>
      <c r="G66" s="6"/>
      <c r="H66" s="83"/>
      <c r="I66" s="83"/>
      <c r="J66" s="83"/>
      <c r="K66" s="84"/>
    </row>
    <row r="67" spans="1:11">
      <c r="A67" s="23" t="s">
        <v>26</v>
      </c>
      <c r="B67" s="6"/>
      <c r="C67" s="6"/>
      <c r="E67" s="24" t="s">
        <v>12</v>
      </c>
      <c r="G67" s="6"/>
      <c r="H67" s="23" t="s">
        <v>28</v>
      </c>
      <c r="I67" s="6"/>
      <c r="J67" s="6"/>
      <c r="K67" s="24" t="s">
        <v>12</v>
      </c>
    </row>
  </sheetData>
  <sheetProtection algorithmName="SHA-512" hashValue="olknBkiAoPQ1nheEou8SSdcxif8ai3GdRn/CBJGdnaJujPSJp6ZZF6wFn3yPgolKsX/G4j9KMG9nx2CR2nIEow==" saltValue="WjNSENspeaIxdw7dl2QCEg==" spinCount="100000" sheet="1" objects="1" scenarios="1"/>
  <mergeCells count="67">
    <mergeCell ref="H21:J21"/>
    <mergeCell ref="H22:J22"/>
    <mergeCell ref="I34:J34"/>
    <mergeCell ref="B34:D34"/>
    <mergeCell ref="B35:D35"/>
    <mergeCell ref="B25:D25"/>
    <mergeCell ref="B19:D19"/>
    <mergeCell ref="B20:D20"/>
    <mergeCell ref="B21:D21"/>
    <mergeCell ref="B22:D22"/>
    <mergeCell ref="B23:D23"/>
    <mergeCell ref="B24:D24"/>
    <mergeCell ref="H4:K4"/>
    <mergeCell ref="H14:J14"/>
    <mergeCell ref="E9:K9"/>
    <mergeCell ref="D7:H7"/>
    <mergeCell ref="D8:H8"/>
    <mergeCell ref="B15:D15"/>
    <mergeCell ref="H15:J15"/>
    <mergeCell ref="B16:D16"/>
    <mergeCell ref="B17:D17"/>
    <mergeCell ref="H20:J20"/>
    <mergeCell ref="H16:J16"/>
    <mergeCell ref="H17:J17"/>
    <mergeCell ref="H18:J18"/>
    <mergeCell ref="B18:D18"/>
    <mergeCell ref="H19:J19"/>
    <mergeCell ref="I52:J52"/>
    <mergeCell ref="H23:J23"/>
    <mergeCell ref="H24:J24"/>
    <mergeCell ref="B30:D30"/>
    <mergeCell ref="B31:D31"/>
    <mergeCell ref="H25:J25"/>
    <mergeCell ref="B32:D32"/>
    <mergeCell ref="B33:D33"/>
    <mergeCell ref="D41:E41"/>
    <mergeCell ref="D43:E43"/>
    <mergeCell ref="D44:E44"/>
    <mergeCell ref="I30:J30"/>
    <mergeCell ref="I31:J31"/>
    <mergeCell ref="I32:J32"/>
    <mergeCell ref="I33:J33"/>
    <mergeCell ref="I35:J35"/>
    <mergeCell ref="I57:J57"/>
    <mergeCell ref="I58:J58"/>
    <mergeCell ref="I53:J53"/>
    <mergeCell ref="I54:J54"/>
    <mergeCell ref="I55:J55"/>
    <mergeCell ref="I56:J56"/>
    <mergeCell ref="I36:J36"/>
    <mergeCell ref="B36:D36"/>
    <mergeCell ref="D49:E49"/>
    <mergeCell ref="D50:E50"/>
    <mergeCell ref="D51:E51"/>
    <mergeCell ref="D42:E42"/>
    <mergeCell ref="I51:J51"/>
    <mergeCell ref="D52:E52"/>
    <mergeCell ref="D45:E45"/>
    <mergeCell ref="D46:E46"/>
    <mergeCell ref="D47:E47"/>
    <mergeCell ref="D48:E48"/>
    <mergeCell ref="D57:E57"/>
    <mergeCell ref="D58:E58"/>
    <mergeCell ref="D53:E53"/>
    <mergeCell ref="D54:E54"/>
    <mergeCell ref="D55:E55"/>
    <mergeCell ref="D56:E56"/>
  </mergeCells>
  <phoneticPr fontId="0" type="noConversion"/>
  <hyperlinks>
    <hyperlink ref="D5" r:id="rId1" xr:uid="{00000000-0004-0000-0100-000000000000}"/>
  </hyperlinks>
  <printOptions horizontalCentered="1" verticalCentered="1"/>
  <pageMargins left="0.15" right="0.15" top="0.15" bottom="0.15" header="0" footer="0"/>
  <pageSetup scale="6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</vt:lpstr>
      <vt:lpstr>Expense Report</vt:lpstr>
      <vt:lpstr>exp</vt:lpstr>
      <vt:lpstr>'Expense Report'!Print_Area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John Terkovich</cp:lastModifiedBy>
  <cp:lastPrinted>2018-10-02T20:29:32Z</cp:lastPrinted>
  <dcterms:created xsi:type="dcterms:W3CDTF">1999-04-09T20:52:43Z</dcterms:created>
  <dcterms:modified xsi:type="dcterms:W3CDTF">2023-06-22T15:10:32Z</dcterms:modified>
</cp:coreProperties>
</file>